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J165"/>
  <c r="J176" s="1"/>
  <c r="I165"/>
  <c r="H165"/>
  <c r="G165"/>
  <c r="G176" s="1"/>
  <c r="F165"/>
  <c r="I157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F24" s="1"/>
  <c r="G195" l="1"/>
  <c r="L195"/>
  <c r="F195"/>
  <c r="L176"/>
  <c r="I176"/>
  <c r="H176"/>
  <c r="I195"/>
  <c r="H195"/>
  <c r="F176"/>
  <c r="J157"/>
  <c r="H157"/>
  <c r="L157"/>
  <c r="F157"/>
  <c r="J138"/>
  <c r="F138"/>
  <c r="G138"/>
  <c r="L138"/>
  <c r="H138"/>
  <c r="G119"/>
  <c r="H119"/>
  <c r="L119"/>
  <c r="J119"/>
  <c r="F119"/>
  <c r="L100"/>
  <c r="F100"/>
  <c r="J100"/>
  <c r="J81"/>
  <c r="F81"/>
  <c r="L81"/>
  <c r="H81"/>
  <c r="G81"/>
  <c r="J62"/>
  <c r="G62"/>
  <c r="L62"/>
  <c r="F62"/>
  <c r="I43"/>
  <c r="H43"/>
  <c r="G43"/>
  <c r="J43"/>
  <c r="L43"/>
  <c r="F43"/>
  <c r="L24"/>
  <c r="I24"/>
  <c r="H24"/>
  <c r="G24"/>
  <c r="J196" l="1"/>
  <c r="G196"/>
  <c r="H196"/>
  <c r="F196"/>
  <c r="I196"/>
  <c r="L196"/>
</calcChain>
</file>

<file path=xl/sharedStrings.xml><?xml version="1.0" encoding="utf-8"?>
<sst xmlns="http://schemas.openxmlformats.org/spreadsheetml/2006/main" count="295" uniqueCount="103">
  <si>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</si>
  <si>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</si>
  <si>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</si>
  <si>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</si>
  <si>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</si>
  <si>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</si>
  <si>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</si>
  <si>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</si>
  <si>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</si>
  <si>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</si>
  <si>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</si>
  <si>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</si>
  <si>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</si>
  <si>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</si>
  <si>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</si>
  <si>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</si>
  <si>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</si>
  <si>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</si>
  <si>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</si>
  <si>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</si>
  <si>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</si>
  <si>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</si>
  <si>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</si>
  <si>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</si>
  <si>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</si>
  <si>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</si>
  <si>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</si>
  <si>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</si>
  <si>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</si>
  <si>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</si>
  <si>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</si>
  <si>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</si>
  <si>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</si>
  <si>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</si>
  <si>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</si>
  <si>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</si>
  <si>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</si>
  <si>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</si>
  <si>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</si>
  <si>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кукурузная жидкая</t>
  </si>
  <si>
    <t>Чай с сахаром</t>
  </si>
  <si>
    <t>Бутерброд с маслом</t>
  </si>
  <si>
    <t>20./10</t>
  </si>
  <si>
    <t>Суп картофельный с макаронными изделиями с курицей</t>
  </si>
  <si>
    <t>250./15</t>
  </si>
  <si>
    <t>Котлета мясная</t>
  </si>
  <si>
    <t>Рис припущенный</t>
  </si>
  <si>
    <t>Витаминный напиток "Витошка"</t>
  </si>
  <si>
    <t xml:space="preserve"> </t>
  </si>
  <si>
    <t>Запеканка творожная со сгущенным молоком</t>
  </si>
  <si>
    <t>150./20</t>
  </si>
  <si>
    <t xml:space="preserve">Суп фасолевый с курицей  </t>
  </si>
  <si>
    <t xml:space="preserve">Бутерброд с маслом  </t>
  </si>
  <si>
    <t>Какао на молоке</t>
  </si>
  <si>
    <t>Каша пшенная жидкая</t>
  </si>
  <si>
    <t>Гуляш мясной</t>
  </si>
  <si>
    <t>Рис отварной с маслом</t>
  </si>
  <si>
    <t>Чай с молоком</t>
  </si>
  <si>
    <t>Бутерброд с маслом с сыром</t>
  </si>
  <si>
    <t>30./15./10</t>
  </si>
  <si>
    <t>50./50</t>
  </si>
  <si>
    <t>Борщ с мелкошинкованными овощями с курицей со сметаной</t>
  </si>
  <si>
    <t>250./15./5</t>
  </si>
  <si>
    <t>1.78-1995</t>
  </si>
  <si>
    <t>Кисель фруктовый</t>
  </si>
  <si>
    <t>Омлет натуральный</t>
  </si>
  <si>
    <t>Рассольник "Ленинградский" с мясом со сметаной</t>
  </si>
  <si>
    <t>Макароны отварные с маслом</t>
  </si>
  <si>
    <t>0.45</t>
  </si>
  <si>
    <t>Тефтели  мясные с соусом</t>
  </si>
  <si>
    <t>80./50</t>
  </si>
  <si>
    <t>Каша "Дружба"</t>
  </si>
  <si>
    <t>Суп из овощей с мясом со сметаной</t>
  </si>
  <si>
    <t>Греча вязкая</t>
  </si>
  <si>
    <t>Кура в соусе томатном</t>
  </si>
  <si>
    <t>70./50</t>
  </si>
  <si>
    <t>Чай с лимоном</t>
  </si>
  <si>
    <t>Суп молочный с крупой</t>
  </si>
  <si>
    <t>Картофельное пюре</t>
  </si>
  <si>
    <t>Фрукт в ассортименте</t>
  </si>
  <si>
    <t>Щи с мясом  со сметаной</t>
  </si>
  <si>
    <t>Шницель рыбный натуральный с маслом</t>
  </si>
  <si>
    <t>100./5</t>
  </si>
  <si>
    <t>Каша пшеничная</t>
  </si>
  <si>
    <t>18./4-2011</t>
  </si>
  <si>
    <t>Каша геркулесовая</t>
  </si>
  <si>
    <t>Бутерброд с повидлом</t>
  </si>
  <si>
    <t>20./20</t>
  </si>
  <si>
    <t>Котлета мясная с соусом</t>
  </si>
  <si>
    <t>Уха с крупой</t>
  </si>
  <si>
    <t>250./25</t>
  </si>
  <si>
    <t>Каша ячневая</t>
  </si>
  <si>
    <t>Кофейный напиток на молоке</t>
  </si>
  <si>
    <t>Суп молочный</t>
  </si>
  <si>
    <t>Каша рисовая на молоке</t>
  </si>
  <si>
    <t>Рассольник "Ленинградский" с курицей со сметаной</t>
  </si>
  <si>
    <t>Суп гороховый с курой с гренками</t>
  </si>
  <si>
    <t>250/15/20</t>
  </si>
  <si>
    <t>Котлета полтавская из мяса,запеченая в сметанном соусе</t>
  </si>
  <si>
    <t>90./30</t>
  </si>
  <si>
    <t>Печень тушеная в соусе</t>
  </si>
  <si>
    <t>Голубцы "Любительские"</t>
  </si>
  <si>
    <t>ТТК№ 46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</si>
</sst>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 t="s">
        <v>48</v>
      </c>
      <c r="I3" s="47" t="s">
        <v>48</v>
      </c>
      <c r="J3" s="48" t="s">
        <v>48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200</v>
      </c>
      <c r="G6" s="39">
        <v>6</v>
      </c>
      <c r="H6" s="39">
        <v>6</v>
      </c>
      <c r="I6" s="39">
        <v>27</v>
      </c>
      <c r="J6" s="39">
        <v>183</v>
      </c>
      <c r="K6" s="40">
        <v>311</v>
      </c>
      <c r="L6" s="39">
        <v>17.29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 t="s">
        <v>40</v>
      </c>
      <c r="F8" s="42">
        <v>200</v>
      </c>
      <c r="G8" s="42">
        <v>0</v>
      </c>
      <c r="H8" s="42">
        <v>0</v>
      </c>
      <c r="I8" s="42">
        <v>15</v>
      </c>
      <c r="J8" s="42">
        <v>60</v>
      </c>
      <c r="K8" s="43">
        <v>508</v>
      </c>
      <c r="L8" s="42">
        <v>2.9</v>
      </c>
    </row>
    <row r="9" spans="1:12" ht="15">
      <c r="A9" s="23"/>
      <c r="B9" s="15"/>
      <c r="C9" s="11"/>
      <c r="D9" s="7" t="s">
        <v>23</v>
      </c>
      <c r="E9" s="41" t="s">
        <v>41</v>
      </c>
      <c r="F9" s="51" t="s">
        <v>42</v>
      </c>
      <c r="G9" s="42">
        <v>1.8</v>
      </c>
      <c r="H9" s="42">
        <v>7.1</v>
      </c>
      <c r="I9" s="42">
        <v>9.9</v>
      </c>
      <c r="J9" s="42">
        <v>111</v>
      </c>
      <c r="K9" s="43">
        <v>1</v>
      </c>
      <c r="L9" s="42">
        <v>9.65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7.8</v>
      </c>
      <c r="H13" s="19">
        <f t="shared" si="0"/>
        <v>13.1</v>
      </c>
      <c r="I13" s="19">
        <f t="shared" si="0"/>
        <v>51.9</v>
      </c>
      <c r="J13" s="19">
        <f t="shared" si="0"/>
        <v>354</v>
      </c>
      <c r="K13" s="25"/>
      <c r="L13" s="19">
        <f t="shared" ref="L13" si="1">SUM(L6:L12)</f>
        <v>29.839999999999996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 t="s">
        <v>43</v>
      </c>
      <c r="F15" s="42" t="s">
        <v>44</v>
      </c>
      <c r="G15" s="42">
        <v>12.8</v>
      </c>
      <c r="H15" s="42">
        <v>19.899999999999999</v>
      </c>
      <c r="I15" s="42">
        <v>21.4</v>
      </c>
      <c r="J15" s="42">
        <v>316</v>
      </c>
      <c r="K15" s="43">
        <v>440</v>
      </c>
      <c r="L15" s="42">
        <v>22.86</v>
      </c>
    </row>
    <row r="16" spans="1:12" ht="15">
      <c r="A16" s="23"/>
      <c r="B16" s="15"/>
      <c r="C16" s="11"/>
      <c r="D16" s="7" t="s">
        <v>28</v>
      </c>
      <c r="E16" s="41" t="s">
        <v>45</v>
      </c>
      <c r="F16" s="42">
        <v>100</v>
      </c>
      <c r="G16" s="42">
        <v>12.4</v>
      </c>
      <c r="H16" s="42">
        <v>12.6</v>
      </c>
      <c r="I16" s="42">
        <v>15.8</v>
      </c>
      <c r="J16" s="42">
        <v>226</v>
      </c>
      <c r="K16" s="43">
        <v>451</v>
      </c>
      <c r="L16" s="42">
        <v>44.26</v>
      </c>
    </row>
    <row r="17" spans="1:12" ht="15">
      <c r="A17" s="23"/>
      <c r="B17" s="15"/>
      <c r="C17" s="11"/>
      <c r="D17" s="7" t="s">
        <v>29</v>
      </c>
      <c r="E17" s="41" t="s">
        <v>46</v>
      </c>
      <c r="F17" s="42">
        <v>150</v>
      </c>
      <c r="G17" s="42">
        <v>3.1</v>
      </c>
      <c r="H17" s="42">
        <v>3.8</v>
      </c>
      <c r="I17" s="42">
        <v>25.4</v>
      </c>
      <c r="J17" s="42">
        <v>148</v>
      </c>
      <c r="K17" s="43">
        <v>638</v>
      </c>
      <c r="L17" s="42">
        <v>9.73</v>
      </c>
    </row>
    <row r="18" spans="1:12" ht="15">
      <c r="A18" s="23"/>
      <c r="B18" s="15"/>
      <c r="C18" s="11"/>
      <c r="D18" s="7" t="s">
        <v>30</v>
      </c>
      <c r="E18" s="41" t="s">
        <v>47</v>
      </c>
      <c r="F18" s="42">
        <v>200</v>
      </c>
      <c r="G18" s="42">
        <v>0</v>
      </c>
      <c r="H18" s="42">
        <v>0</v>
      </c>
      <c r="I18" s="42">
        <v>97</v>
      </c>
      <c r="J18" s="42">
        <v>390</v>
      </c>
      <c r="K18" s="43"/>
      <c r="L18" s="42">
        <v>8.8000000000000007</v>
      </c>
    </row>
    <row r="19" spans="1:12" ht="15">
      <c r="A19" s="23"/>
      <c r="B19" s="15"/>
      <c r="C19" s="11"/>
      <c r="D19" s="7" t="s">
        <v>31</v>
      </c>
      <c r="E19" s="41"/>
      <c r="F19" s="42">
        <v>50</v>
      </c>
      <c r="G19" s="42">
        <v>1.1000000000000001</v>
      </c>
      <c r="H19" s="42">
        <v>0.5</v>
      </c>
      <c r="I19" s="42">
        <v>22</v>
      </c>
      <c r="J19" s="42">
        <v>97</v>
      </c>
      <c r="K19" s="43"/>
      <c r="L19" s="42">
        <v>3.47</v>
      </c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 t="s">
        <v>48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 t="s">
        <v>48</v>
      </c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500</v>
      </c>
      <c r="G23" s="19">
        <f t="shared" ref="G23:J23" si="2">SUM(G14:G22)</f>
        <v>29.400000000000006</v>
      </c>
      <c r="H23" s="19">
        <f t="shared" si="2"/>
        <v>36.799999999999997</v>
      </c>
      <c r="I23" s="19">
        <f t="shared" si="2"/>
        <v>181.6</v>
      </c>
      <c r="J23" s="19">
        <f t="shared" si="2"/>
        <v>1177</v>
      </c>
      <c r="K23" s="25"/>
      <c r="L23" s="19">
        <f t="shared" ref="L23" si="3">SUM(L14:L22)</f>
        <v>89.12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900</v>
      </c>
      <c r="G24" s="32">
        <f t="shared" ref="G24:J24" si="4">G13+G23</f>
        <v>37.200000000000003</v>
      </c>
      <c r="H24" s="32">
        <f t="shared" si="4"/>
        <v>49.9</v>
      </c>
      <c r="I24" s="32">
        <f t="shared" si="4"/>
        <v>233.5</v>
      </c>
      <c r="J24" s="32">
        <f t="shared" si="4"/>
        <v>1531</v>
      </c>
      <c r="K24" s="32"/>
      <c r="L24" s="32">
        <f t="shared" ref="L24" si="5">L13+L23</f>
        <v>118.96000000000001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2" t="s">
        <v>83</v>
      </c>
      <c r="F25" s="39">
        <v>200</v>
      </c>
      <c r="G25" s="53">
        <v>5.5</v>
      </c>
      <c r="H25" s="53">
        <v>5.9</v>
      </c>
      <c r="I25" s="54">
        <v>22.5</v>
      </c>
      <c r="J25" s="53">
        <v>168</v>
      </c>
      <c r="K25" s="40" t="s">
        <v>84</v>
      </c>
      <c r="L25" s="39">
        <v>11.89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2" t="s">
        <v>53</v>
      </c>
      <c r="F27" s="42">
        <v>200</v>
      </c>
      <c r="G27" s="53">
        <v>3.8</v>
      </c>
      <c r="H27" s="53">
        <v>3.5</v>
      </c>
      <c r="I27" s="54">
        <v>25</v>
      </c>
      <c r="J27" s="42">
        <v>147</v>
      </c>
      <c r="K27" s="43">
        <v>496</v>
      </c>
      <c r="L27" s="42">
        <v>11.71</v>
      </c>
    </row>
    <row r="28" spans="1:12" ht="15">
      <c r="A28" s="14"/>
      <c r="B28" s="15"/>
      <c r="C28" s="11"/>
      <c r="D28" s="7" t="s">
        <v>23</v>
      </c>
      <c r="E28" s="55" t="s">
        <v>52</v>
      </c>
      <c r="F28" s="51" t="s">
        <v>42</v>
      </c>
      <c r="G28" s="42">
        <v>1.8</v>
      </c>
      <c r="H28" s="42">
        <v>7.1</v>
      </c>
      <c r="I28" s="42">
        <v>9.9</v>
      </c>
      <c r="J28" s="42">
        <v>111</v>
      </c>
      <c r="K28" s="43">
        <v>1</v>
      </c>
      <c r="L28" s="42">
        <v>9.65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 t="shared" ref="G32" si="6">SUM(G25:G31)</f>
        <v>11.100000000000001</v>
      </c>
      <c r="H32" s="19">
        <f t="shared" ref="H32" si="7">SUM(H25:H31)</f>
        <v>16.5</v>
      </c>
      <c r="I32" s="19">
        <f t="shared" ref="I32" si="8">SUM(I25:I31)</f>
        <v>57.4</v>
      </c>
      <c r="J32" s="19">
        <f t="shared" ref="J32:L32" si="9">SUM(J25:J31)</f>
        <v>426</v>
      </c>
      <c r="K32" s="25"/>
      <c r="L32" s="19">
        <f t="shared" si="9"/>
        <v>33.25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52" t="s">
        <v>51</v>
      </c>
      <c r="F34" s="53" t="s">
        <v>44</v>
      </c>
      <c r="G34" s="42">
        <v>8</v>
      </c>
      <c r="H34" s="53">
        <v>6</v>
      </c>
      <c r="I34" s="53">
        <v>20</v>
      </c>
      <c r="J34" s="53">
        <v>164</v>
      </c>
      <c r="K34" s="43">
        <v>145</v>
      </c>
      <c r="L34" s="42">
        <v>20.11</v>
      </c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52" t="s">
        <v>49</v>
      </c>
      <c r="F36" s="53" t="s">
        <v>50</v>
      </c>
      <c r="G36" s="53">
        <v>25.44</v>
      </c>
      <c r="H36" s="53">
        <v>27.4</v>
      </c>
      <c r="I36" s="54">
        <v>35</v>
      </c>
      <c r="J36" s="53">
        <v>490.5</v>
      </c>
      <c r="K36" s="43">
        <v>313</v>
      </c>
      <c r="L36" s="42">
        <v>66.2</v>
      </c>
    </row>
    <row r="37" spans="1:12" ht="15">
      <c r="A37" s="14"/>
      <c r="B37" s="15"/>
      <c r="C37" s="11"/>
      <c r="D37" s="7" t="s">
        <v>30</v>
      </c>
      <c r="E37" s="52" t="s">
        <v>40</v>
      </c>
      <c r="F37" s="42">
        <v>200</v>
      </c>
      <c r="G37" s="42">
        <v>0</v>
      </c>
      <c r="H37" s="53">
        <v>0.1</v>
      </c>
      <c r="I37" s="53">
        <v>15</v>
      </c>
      <c r="J37" s="54">
        <v>60</v>
      </c>
      <c r="K37" s="43">
        <v>508</v>
      </c>
      <c r="L37" s="42">
        <v>2.5299999999999998</v>
      </c>
    </row>
    <row r="38" spans="1:12" ht="15">
      <c r="A38" s="14"/>
      <c r="B38" s="15"/>
      <c r="C38" s="11"/>
      <c r="D38" s="7" t="s">
        <v>31</v>
      </c>
      <c r="E38" s="41"/>
      <c r="F38" s="42">
        <v>50</v>
      </c>
      <c r="G38" s="42">
        <v>1.1000000000000001</v>
      </c>
      <c r="H38" s="42">
        <v>0.5</v>
      </c>
      <c r="I38" s="42">
        <v>22</v>
      </c>
      <c r="J38" s="42">
        <v>97</v>
      </c>
      <c r="K38" s="43"/>
      <c r="L38" s="42">
        <v>3.47</v>
      </c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250</v>
      </c>
      <c r="G42" s="19">
        <f t="shared" ref="G42" si="10">SUM(G33:G41)</f>
        <v>34.54</v>
      </c>
      <c r="H42" s="19">
        <f t="shared" ref="H42" si="11">SUM(H33:H41)</f>
        <v>34</v>
      </c>
      <c r="I42" s="19">
        <f t="shared" ref="I42" si="12">SUM(I33:I41)</f>
        <v>92</v>
      </c>
      <c r="J42" s="19">
        <f t="shared" ref="J42:L42" si="13">SUM(J33:J41)</f>
        <v>811.5</v>
      </c>
      <c r="K42" s="25"/>
      <c r="L42" s="19">
        <f t="shared" si="13"/>
        <v>92.31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650</v>
      </c>
      <c r="G43" s="32">
        <f t="shared" ref="G43" si="14">G32+G42</f>
        <v>45.64</v>
      </c>
      <c r="H43" s="32">
        <f t="shared" ref="H43" si="15">H32+H42</f>
        <v>50.5</v>
      </c>
      <c r="I43" s="32">
        <f t="shared" ref="I43" si="16">I32+I42</f>
        <v>149.4</v>
      </c>
      <c r="J43" s="32">
        <f t="shared" ref="J43:L43" si="17">J32+J42</f>
        <v>1237.5</v>
      </c>
      <c r="K43" s="32"/>
      <c r="L43" s="32">
        <f t="shared" si="17"/>
        <v>125.56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2" t="s">
        <v>54</v>
      </c>
      <c r="F44" s="39">
        <v>200</v>
      </c>
      <c r="G44" s="53">
        <v>6.6</v>
      </c>
      <c r="H44" s="53">
        <v>7.4</v>
      </c>
      <c r="I44" s="54">
        <v>23.7</v>
      </c>
      <c r="J44" s="39">
        <v>168</v>
      </c>
      <c r="K44" s="40">
        <v>311</v>
      </c>
      <c r="L44" s="39">
        <v>16.8</v>
      </c>
    </row>
    <row r="45" spans="1:12" ht="15">
      <c r="A45" s="23"/>
      <c r="B45" s="15"/>
      <c r="C45" s="11"/>
      <c r="D45" s="6"/>
      <c r="E45" s="52" t="s">
        <v>48</v>
      </c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2" t="s">
        <v>57</v>
      </c>
      <c r="F46" s="42">
        <v>200</v>
      </c>
      <c r="G46" s="53">
        <v>2.8</v>
      </c>
      <c r="H46" s="53">
        <v>2.5</v>
      </c>
      <c r="I46" s="54">
        <v>19.899999999999999</v>
      </c>
      <c r="J46" s="42">
        <v>113</v>
      </c>
      <c r="K46" s="43">
        <v>495</v>
      </c>
      <c r="L46" s="42">
        <v>24.49</v>
      </c>
    </row>
    <row r="47" spans="1:12" ht="15">
      <c r="A47" s="23"/>
      <c r="B47" s="15"/>
      <c r="C47" s="11"/>
      <c r="D47" s="7" t="s">
        <v>23</v>
      </c>
      <c r="E47" s="55" t="s">
        <v>58</v>
      </c>
      <c r="F47" s="56" t="s">
        <v>59</v>
      </c>
      <c r="G47" s="56">
        <v>4.3</v>
      </c>
      <c r="H47" s="56">
        <v>9.6999999999999993</v>
      </c>
      <c r="I47" s="56">
        <v>10.7</v>
      </c>
      <c r="J47" s="42">
        <v>147</v>
      </c>
      <c r="K47" s="43">
        <v>1</v>
      </c>
      <c r="L47" s="42">
        <v>21.93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13.7</v>
      </c>
      <c r="H51" s="19">
        <f t="shared" ref="H51" si="19">SUM(H44:H50)</f>
        <v>19.600000000000001</v>
      </c>
      <c r="I51" s="19">
        <f t="shared" ref="I51" si="20">SUM(I44:I50)</f>
        <v>54.3</v>
      </c>
      <c r="J51" s="19">
        <f t="shared" ref="J51:L51" si="21">SUM(J44:J50)</f>
        <v>428</v>
      </c>
      <c r="K51" s="25"/>
      <c r="L51" s="19">
        <f t="shared" si="21"/>
        <v>63.22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25.5">
      <c r="A53" s="23"/>
      <c r="B53" s="15"/>
      <c r="C53" s="11"/>
      <c r="D53" s="7" t="s">
        <v>27</v>
      </c>
      <c r="E53" s="41" t="s">
        <v>61</v>
      </c>
      <c r="F53" s="42" t="s">
        <v>62</v>
      </c>
      <c r="G53" s="42">
        <v>5.2</v>
      </c>
      <c r="H53" s="42">
        <v>5.9</v>
      </c>
      <c r="I53" s="42">
        <v>12.2</v>
      </c>
      <c r="J53" s="42">
        <v>123</v>
      </c>
      <c r="K53" s="43" t="s">
        <v>63</v>
      </c>
      <c r="L53" s="42">
        <v>26.3</v>
      </c>
    </row>
    <row r="54" spans="1:12" ht="15">
      <c r="A54" s="23"/>
      <c r="B54" s="15"/>
      <c r="C54" s="11"/>
      <c r="D54" s="7" t="s">
        <v>28</v>
      </c>
      <c r="E54" s="52" t="s">
        <v>55</v>
      </c>
      <c r="F54" s="53" t="s">
        <v>60</v>
      </c>
      <c r="G54" s="53">
        <v>16.48</v>
      </c>
      <c r="H54" s="53">
        <v>21.56</v>
      </c>
      <c r="I54" s="54">
        <v>30.36</v>
      </c>
      <c r="J54" s="53">
        <v>237.6</v>
      </c>
      <c r="K54" s="57">
        <v>437</v>
      </c>
      <c r="L54" s="58">
        <v>38.119999999999997</v>
      </c>
    </row>
    <row r="55" spans="1:12" ht="15">
      <c r="A55" s="23"/>
      <c r="B55" s="15"/>
      <c r="C55" s="11"/>
      <c r="D55" s="7" t="s">
        <v>29</v>
      </c>
      <c r="E55" s="52" t="s">
        <v>56</v>
      </c>
      <c r="F55" s="53">
        <v>150</v>
      </c>
      <c r="G55" s="53">
        <v>6.15</v>
      </c>
      <c r="H55" s="53">
        <v>10.1</v>
      </c>
      <c r="I55" s="54">
        <v>56.35</v>
      </c>
      <c r="J55" s="53">
        <v>341</v>
      </c>
      <c r="K55" s="57">
        <v>414</v>
      </c>
      <c r="L55" s="58">
        <v>11.41</v>
      </c>
    </row>
    <row r="56" spans="1:12" ht="15">
      <c r="A56" s="23"/>
      <c r="B56" s="15"/>
      <c r="C56" s="11"/>
      <c r="D56" s="7" t="s">
        <v>30</v>
      </c>
      <c r="E56" s="41" t="s">
        <v>47</v>
      </c>
      <c r="F56" s="42">
        <v>200</v>
      </c>
      <c r="G56" s="42">
        <v>0</v>
      </c>
      <c r="H56" s="42">
        <v>0</v>
      </c>
      <c r="I56" s="42">
        <v>97</v>
      </c>
      <c r="J56" s="42">
        <v>390</v>
      </c>
      <c r="K56" s="43"/>
      <c r="L56" s="42">
        <v>8.8000000000000007</v>
      </c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350</v>
      </c>
      <c r="G61" s="19">
        <f t="shared" ref="G61" si="22">SUM(G52:G60)</f>
        <v>27.83</v>
      </c>
      <c r="H61" s="19">
        <f t="shared" ref="H61" si="23">SUM(H52:H60)</f>
        <v>37.56</v>
      </c>
      <c r="I61" s="19">
        <f t="shared" ref="I61" si="24">SUM(I52:I60)</f>
        <v>195.91</v>
      </c>
      <c r="J61" s="19">
        <f t="shared" ref="J61:L61" si="25">SUM(J52:J60)</f>
        <v>1091.5999999999999</v>
      </c>
      <c r="K61" s="25"/>
      <c r="L61" s="19">
        <f t="shared" si="25"/>
        <v>84.63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750</v>
      </c>
      <c r="G62" s="32">
        <f t="shared" ref="G62" si="26">G51+G61</f>
        <v>41.53</v>
      </c>
      <c r="H62" s="32">
        <f t="shared" ref="H62" si="27">H51+H61</f>
        <v>57.160000000000004</v>
      </c>
      <c r="I62" s="32">
        <f t="shared" ref="I62" si="28">I51+I61</f>
        <v>250.20999999999998</v>
      </c>
      <c r="J62" s="32">
        <f t="shared" ref="J62:L62" si="29">J51+J61</f>
        <v>1519.6</v>
      </c>
      <c r="K62" s="32"/>
      <c r="L62" s="32">
        <f t="shared" si="29"/>
        <v>147.85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2" t="s">
        <v>65</v>
      </c>
      <c r="F63" s="39">
        <v>150</v>
      </c>
      <c r="G63" s="53">
        <v>14</v>
      </c>
      <c r="H63" s="53">
        <v>13.9</v>
      </c>
      <c r="I63" s="54">
        <v>1.8</v>
      </c>
      <c r="J63" s="53">
        <v>188</v>
      </c>
      <c r="K63" s="40">
        <v>340</v>
      </c>
      <c r="L63" s="39">
        <v>15.59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2" t="s">
        <v>64</v>
      </c>
      <c r="F65" s="42">
        <v>200</v>
      </c>
      <c r="G65" s="53">
        <v>1.4</v>
      </c>
      <c r="H65" s="53">
        <v>0</v>
      </c>
      <c r="I65" s="54">
        <v>290</v>
      </c>
      <c r="J65" s="53">
        <v>122</v>
      </c>
      <c r="K65" s="43">
        <v>503</v>
      </c>
      <c r="L65" s="42">
        <v>9.8000000000000007</v>
      </c>
    </row>
    <row r="66" spans="1:12" ht="15">
      <c r="A66" s="23"/>
      <c r="B66" s="15"/>
      <c r="C66" s="11"/>
      <c r="D66" s="7" t="s">
        <v>23</v>
      </c>
      <c r="E66" s="55" t="s">
        <v>52</v>
      </c>
      <c r="F66" s="51" t="s">
        <v>42</v>
      </c>
      <c r="G66" s="42">
        <v>1.8</v>
      </c>
      <c r="H66" s="42">
        <v>7.1</v>
      </c>
      <c r="I66" s="42">
        <v>9.9</v>
      </c>
      <c r="J66" s="42">
        <v>111</v>
      </c>
      <c r="K66" s="43">
        <v>1</v>
      </c>
      <c r="L66" s="42">
        <v>9.65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30">SUM(G63:G69)</f>
        <v>17.2</v>
      </c>
      <c r="H70" s="19">
        <f t="shared" ref="H70" si="31">SUM(H63:H69)</f>
        <v>21</v>
      </c>
      <c r="I70" s="19">
        <f t="shared" ref="I70" si="32">SUM(I63:I69)</f>
        <v>301.7</v>
      </c>
      <c r="J70" s="19">
        <f t="shared" ref="J70:L70" si="33">SUM(J63:J69)</f>
        <v>421</v>
      </c>
      <c r="K70" s="25"/>
      <c r="L70" s="19">
        <f t="shared" si="33"/>
        <v>35.04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52" t="s">
        <v>66</v>
      </c>
      <c r="F72" s="53" t="s">
        <v>62</v>
      </c>
      <c r="G72" s="53">
        <v>6.8</v>
      </c>
      <c r="H72" s="53">
        <v>6.5</v>
      </c>
      <c r="I72" s="54">
        <v>15.4</v>
      </c>
      <c r="J72" s="53">
        <v>147</v>
      </c>
      <c r="K72" s="43">
        <v>132</v>
      </c>
      <c r="L72" s="58">
        <v>23.75</v>
      </c>
    </row>
    <row r="73" spans="1:12" ht="15">
      <c r="A73" s="23"/>
      <c r="B73" s="15"/>
      <c r="C73" s="11"/>
      <c r="D73" s="7" t="s">
        <v>28</v>
      </c>
      <c r="E73" s="52" t="s">
        <v>69</v>
      </c>
      <c r="F73" s="53" t="s">
        <v>70</v>
      </c>
      <c r="G73" s="53">
        <v>1.84</v>
      </c>
      <c r="H73" s="53">
        <v>4.2699999999999996</v>
      </c>
      <c r="I73" s="54">
        <v>7.67</v>
      </c>
      <c r="J73" s="53">
        <v>76.8</v>
      </c>
      <c r="K73" s="43">
        <v>461</v>
      </c>
      <c r="L73" s="42">
        <v>42.88</v>
      </c>
    </row>
    <row r="74" spans="1:12" ht="15">
      <c r="A74" s="23"/>
      <c r="B74" s="15"/>
      <c r="C74" s="11"/>
      <c r="D74" s="7" t="s">
        <v>29</v>
      </c>
      <c r="E74" s="52" t="s">
        <v>67</v>
      </c>
      <c r="F74" s="53">
        <v>150</v>
      </c>
      <c r="G74" s="53">
        <v>3.77</v>
      </c>
      <c r="H74" s="53" t="s">
        <v>68</v>
      </c>
      <c r="I74" s="54">
        <v>19.36</v>
      </c>
      <c r="J74" s="53">
        <v>96.6</v>
      </c>
      <c r="K74" s="43">
        <v>291</v>
      </c>
      <c r="L74" s="42">
        <v>6.87</v>
      </c>
    </row>
    <row r="75" spans="1:12" ht="15">
      <c r="A75" s="23"/>
      <c r="B75" s="15"/>
      <c r="C75" s="11"/>
      <c r="D75" s="7" t="s">
        <v>30</v>
      </c>
      <c r="E75" s="52" t="s">
        <v>53</v>
      </c>
      <c r="F75" s="42">
        <v>200</v>
      </c>
      <c r="G75" s="53">
        <v>3.8</v>
      </c>
      <c r="H75" s="53">
        <v>3.5</v>
      </c>
      <c r="I75" s="54">
        <v>25</v>
      </c>
      <c r="J75" s="42">
        <v>147</v>
      </c>
      <c r="K75" s="43">
        <v>496</v>
      </c>
      <c r="L75" s="42">
        <v>11.71</v>
      </c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350</v>
      </c>
      <c r="G80" s="19">
        <f t="shared" ref="G80" si="34">SUM(G71:G79)</f>
        <v>16.21</v>
      </c>
      <c r="H80" s="19">
        <f t="shared" ref="H80" si="35">SUM(H71:H79)</f>
        <v>14.27</v>
      </c>
      <c r="I80" s="19">
        <f t="shared" ref="I80" si="36">SUM(I71:I79)</f>
        <v>67.430000000000007</v>
      </c>
      <c r="J80" s="19">
        <f t="shared" ref="J80:L80" si="37">SUM(J71:J79)</f>
        <v>467.4</v>
      </c>
      <c r="K80" s="25"/>
      <c r="L80" s="19">
        <f t="shared" si="37"/>
        <v>85.210000000000008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700</v>
      </c>
      <c r="G81" s="32">
        <f t="shared" ref="G81" si="38">G70+G80</f>
        <v>33.409999999999997</v>
      </c>
      <c r="H81" s="32">
        <f t="shared" ref="H81" si="39">H70+H80</f>
        <v>35.269999999999996</v>
      </c>
      <c r="I81" s="32">
        <f t="shared" ref="I81" si="40">I70+I80</f>
        <v>369.13</v>
      </c>
      <c r="J81" s="32">
        <f t="shared" ref="J81:L81" si="41">J70+J80</f>
        <v>888.4</v>
      </c>
      <c r="K81" s="32"/>
      <c r="L81" s="32">
        <f t="shared" si="41"/>
        <v>120.25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71</v>
      </c>
      <c r="F82" s="39">
        <v>200</v>
      </c>
      <c r="G82" s="53">
        <v>5.5</v>
      </c>
      <c r="H82" s="53">
        <v>6.7</v>
      </c>
      <c r="I82" s="54">
        <v>24.5</v>
      </c>
      <c r="J82" s="53">
        <v>180</v>
      </c>
      <c r="K82" s="40">
        <v>311</v>
      </c>
      <c r="L82" s="39">
        <v>17.829999999999998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2" t="s">
        <v>64</v>
      </c>
      <c r="F84" s="42">
        <v>200</v>
      </c>
      <c r="G84" s="53">
        <v>1.4</v>
      </c>
      <c r="H84" s="53">
        <v>0</v>
      </c>
      <c r="I84" s="54">
        <v>290</v>
      </c>
      <c r="J84" s="53">
        <v>122</v>
      </c>
      <c r="K84" s="43">
        <v>503</v>
      </c>
      <c r="L84" s="42">
        <v>9.8000000000000007</v>
      </c>
    </row>
    <row r="85" spans="1:12" ht="15">
      <c r="A85" s="23"/>
      <c r="B85" s="15"/>
      <c r="C85" s="11"/>
      <c r="D85" s="7" t="s">
        <v>23</v>
      </c>
      <c r="E85" s="41" t="s">
        <v>41</v>
      </c>
      <c r="F85" s="51" t="s">
        <v>42</v>
      </c>
      <c r="G85" s="42">
        <v>1.8</v>
      </c>
      <c r="H85" s="42">
        <v>7.1</v>
      </c>
      <c r="I85" s="42">
        <v>9.9</v>
      </c>
      <c r="J85" s="42">
        <v>111</v>
      </c>
      <c r="K85" s="43">
        <v>1</v>
      </c>
      <c r="L85" s="42">
        <v>9.65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2">SUM(G82:G88)</f>
        <v>8.7000000000000011</v>
      </c>
      <c r="H89" s="19">
        <f t="shared" ref="H89" si="43">SUM(H82:H88)</f>
        <v>13.8</v>
      </c>
      <c r="I89" s="19">
        <f t="shared" ref="I89" si="44">SUM(I82:I88)</f>
        <v>324.39999999999998</v>
      </c>
      <c r="J89" s="19">
        <f t="shared" ref="J89:L89" si="45">SUM(J82:J88)</f>
        <v>413</v>
      </c>
      <c r="K89" s="25"/>
      <c r="L89" s="19">
        <f t="shared" si="45"/>
        <v>37.28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52" t="s">
        <v>72</v>
      </c>
      <c r="F91" s="53" t="s">
        <v>62</v>
      </c>
      <c r="G91" s="53">
        <v>7.7</v>
      </c>
      <c r="H91" s="53">
        <v>6.3</v>
      </c>
      <c r="I91" s="54">
        <v>12.5</v>
      </c>
      <c r="J91" s="42">
        <v>138</v>
      </c>
      <c r="K91" s="43">
        <v>135</v>
      </c>
      <c r="L91" s="42">
        <v>22.31</v>
      </c>
    </row>
    <row r="92" spans="1:12" ht="15">
      <c r="A92" s="23"/>
      <c r="B92" s="15"/>
      <c r="C92" s="11"/>
      <c r="D92" s="7" t="s">
        <v>28</v>
      </c>
      <c r="E92" s="52" t="s">
        <v>74</v>
      </c>
      <c r="F92" s="53" t="s">
        <v>75</v>
      </c>
      <c r="G92" s="53">
        <v>11.028</v>
      </c>
      <c r="H92" s="53">
        <v>11.6</v>
      </c>
      <c r="I92" s="54">
        <v>52.18</v>
      </c>
      <c r="J92" s="42">
        <v>162</v>
      </c>
      <c r="K92" s="43">
        <v>405</v>
      </c>
      <c r="L92" s="42">
        <v>44.7</v>
      </c>
    </row>
    <row r="93" spans="1:12" ht="15">
      <c r="A93" s="23"/>
      <c r="B93" s="15"/>
      <c r="C93" s="11"/>
      <c r="D93" s="7" t="s">
        <v>29</v>
      </c>
      <c r="E93" s="52" t="s">
        <v>73</v>
      </c>
      <c r="F93" s="42">
        <v>150</v>
      </c>
      <c r="G93" s="53">
        <v>4.3</v>
      </c>
      <c r="H93" s="53">
        <v>5.0999999999999996</v>
      </c>
      <c r="I93" s="54">
        <v>24.3</v>
      </c>
      <c r="J93" s="42">
        <v>169</v>
      </c>
      <c r="K93" s="43">
        <v>510</v>
      </c>
      <c r="L93" s="42">
        <v>8.07</v>
      </c>
    </row>
    <row r="94" spans="1:12" ht="15">
      <c r="A94" s="23"/>
      <c r="B94" s="15"/>
      <c r="C94" s="11"/>
      <c r="D94" s="7" t="s">
        <v>30</v>
      </c>
      <c r="E94" s="41" t="s">
        <v>76</v>
      </c>
      <c r="F94" s="42">
        <v>200</v>
      </c>
      <c r="G94" s="42">
        <v>0.1</v>
      </c>
      <c r="H94" s="42">
        <v>0</v>
      </c>
      <c r="I94" s="42">
        <v>15.5</v>
      </c>
      <c r="J94" s="42">
        <v>60</v>
      </c>
      <c r="K94" s="43">
        <v>686</v>
      </c>
      <c r="L94" s="42">
        <v>3.46</v>
      </c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350</v>
      </c>
      <c r="G99" s="19">
        <f t="shared" ref="G99" si="46">SUM(G90:G98)</f>
        <v>23.128000000000004</v>
      </c>
      <c r="H99" s="19">
        <f t="shared" ref="H99" si="47">SUM(H90:H98)</f>
        <v>23</v>
      </c>
      <c r="I99" s="19">
        <f t="shared" ref="I99" si="48">SUM(I90:I98)</f>
        <v>104.48</v>
      </c>
      <c r="J99" s="19">
        <f t="shared" ref="J99:L99" si="49">SUM(J90:J98)</f>
        <v>529</v>
      </c>
      <c r="K99" s="25"/>
      <c r="L99" s="19">
        <f t="shared" si="49"/>
        <v>78.540000000000006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750</v>
      </c>
      <c r="G100" s="32">
        <f t="shared" ref="G100" si="50">G89+G99</f>
        <v>31.828000000000003</v>
      </c>
      <c r="H100" s="32">
        <f t="shared" ref="H100" si="51">H89+H99</f>
        <v>36.799999999999997</v>
      </c>
      <c r="I100" s="32">
        <f t="shared" ref="I100" si="52">I89+I99</f>
        <v>428.88</v>
      </c>
      <c r="J100" s="32">
        <f t="shared" ref="J100:L100" si="53">J89+J99</f>
        <v>942</v>
      </c>
      <c r="K100" s="32"/>
      <c r="L100" s="32">
        <f t="shared" si="53"/>
        <v>115.82000000000001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2" t="s">
        <v>77</v>
      </c>
      <c r="F101" s="39">
        <v>250</v>
      </c>
      <c r="G101" s="53">
        <v>5.9</v>
      </c>
      <c r="H101" s="53">
        <v>8.9</v>
      </c>
      <c r="I101" s="53">
        <v>25.8</v>
      </c>
      <c r="J101" s="53">
        <v>207</v>
      </c>
      <c r="K101" s="40">
        <v>164</v>
      </c>
      <c r="L101" s="39">
        <v>14.39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2" t="s">
        <v>57</v>
      </c>
      <c r="F103" s="42">
        <v>200</v>
      </c>
      <c r="G103" s="53">
        <v>2.8</v>
      </c>
      <c r="H103" s="53">
        <v>2.5</v>
      </c>
      <c r="I103" s="54">
        <v>19.899999999999999</v>
      </c>
      <c r="J103" s="42">
        <v>113</v>
      </c>
      <c r="K103" s="43">
        <v>495</v>
      </c>
      <c r="L103" s="42">
        <v>24.49</v>
      </c>
    </row>
    <row r="104" spans="1:12" ht="15">
      <c r="A104" s="23"/>
      <c r="B104" s="15"/>
      <c r="C104" s="11"/>
      <c r="D104" s="7" t="s">
        <v>23</v>
      </c>
      <c r="E104" s="55" t="s">
        <v>58</v>
      </c>
      <c r="F104" s="56" t="s">
        <v>59</v>
      </c>
      <c r="G104" s="56">
        <v>4.3</v>
      </c>
      <c r="H104" s="56">
        <v>9.6999999999999993</v>
      </c>
      <c r="I104" s="56">
        <v>10.7</v>
      </c>
      <c r="J104" s="42">
        <v>147</v>
      </c>
      <c r="K104" s="43">
        <v>1</v>
      </c>
      <c r="L104" s="42">
        <v>21.93</v>
      </c>
    </row>
    <row r="105" spans="1:12" ht="15">
      <c r="A105" s="23"/>
      <c r="B105" s="15"/>
      <c r="C105" s="11"/>
      <c r="D105" s="7" t="s">
        <v>24</v>
      </c>
      <c r="E105" s="41" t="s">
        <v>79</v>
      </c>
      <c r="F105" s="42">
        <v>150</v>
      </c>
      <c r="G105" s="42">
        <v>0.5</v>
      </c>
      <c r="H105" s="42">
        <v>0.5</v>
      </c>
      <c r="I105" s="42">
        <v>27</v>
      </c>
      <c r="J105" s="42">
        <v>115</v>
      </c>
      <c r="K105" s="43">
        <v>458</v>
      </c>
      <c r="L105" s="42">
        <v>45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 t="s">
        <v>48</v>
      </c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13.5</v>
      </c>
      <c r="H108" s="19">
        <f t="shared" si="54"/>
        <v>21.6</v>
      </c>
      <c r="I108" s="19">
        <f t="shared" si="54"/>
        <v>83.4</v>
      </c>
      <c r="J108" s="19">
        <f t="shared" si="54"/>
        <v>582</v>
      </c>
      <c r="K108" s="25"/>
      <c r="L108" s="19">
        <f t="shared" ref="L108" si="55">SUM(L101:L107)</f>
        <v>105.81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52" t="s">
        <v>80</v>
      </c>
      <c r="F110" s="42" t="s">
        <v>62</v>
      </c>
      <c r="G110" s="53">
        <v>6.1</v>
      </c>
      <c r="H110" s="53">
        <v>7.2</v>
      </c>
      <c r="I110" s="54">
        <v>7.8</v>
      </c>
      <c r="J110" s="53">
        <v>120</v>
      </c>
      <c r="K110" s="43">
        <v>142</v>
      </c>
      <c r="L110" s="42">
        <v>24.35</v>
      </c>
    </row>
    <row r="111" spans="1:12" ht="15">
      <c r="A111" s="23"/>
      <c r="B111" s="15"/>
      <c r="C111" s="11"/>
      <c r="D111" s="7" t="s">
        <v>28</v>
      </c>
      <c r="E111" s="52" t="s">
        <v>81</v>
      </c>
      <c r="F111" s="53" t="s">
        <v>82</v>
      </c>
      <c r="G111" s="53">
        <v>13.6</v>
      </c>
      <c r="H111" s="53">
        <v>10.3</v>
      </c>
      <c r="I111" s="54">
        <v>10.1</v>
      </c>
      <c r="J111" s="53">
        <v>188</v>
      </c>
      <c r="K111" s="43">
        <v>391</v>
      </c>
      <c r="L111" s="58">
        <v>48.75</v>
      </c>
    </row>
    <row r="112" spans="1:12" ht="15">
      <c r="A112" s="23"/>
      <c r="B112" s="15"/>
      <c r="C112" s="11"/>
      <c r="D112" s="7" t="s">
        <v>29</v>
      </c>
      <c r="E112" s="52" t="s">
        <v>78</v>
      </c>
      <c r="F112" s="42">
        <v>180</v>
      </c>
      <c r="G112" s="53">
        <v>3.9</v>
      </c>
      <c r="H112" s="53">
        <v>5.9</v>
      </c>
      <c r="I112" s="54">
        <v>26.7</v>
      </c>
      <c r="J112" s="53">
        <v>176</v>
      </c>
      <c r="K112" s="43">
        <v>520</v>
      </c>
      <c r="L112" s="42">
        <v>16.63</v>
      </c>
    </row>
    <row r="113" spans="1:12" ht="15">
      <c r="A113" s="23"/>
      <c r="B113" s="15"/>
      <c r="C113" s="11"/>
      <c r="D113" s="7" t="s">
        <v>30</v>
      </c>
      <c r="E113" s="41" t="s">
        <v>47</v>
      </c>
      <c r="F113" s="42">
        <v>200</v>
      </c>
      <c r="G113" s="42">
        <v>0</v>
      </c>
      <c r="H113" s="42">
        <v>0</v>
      </c>
      <c r="I113" s="42">
        <v>97</v>
      </c>
      <c r="J113" s="42">
        <v>390</v>
      </c>
      <c r="K113" s="43"/>
      <c r="L113" s="42">
        <v>8.8000000000000007</v>
      </c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380</v>
      </c>
      <c r="G118" s="19">
        <f t="shared" ref="G118:J118" si="56">SUM(G109:G117)</f>
        <v>23.599999999999998</v>
      </c>
      <c r="H118" s="19">
        <f t="shared" si="56"/>
        <v>23.4</v>
      </c>
      <c r="I118" s="19">
        <f t="shared" si="56"/>
        <v>141.6</v>
      </c>
      <c r="J118" s="19">
        <f t="shared" si="56"/>
        <v>874</v>
      </c>
      <c r="K118" s="25"/>
      <c r="L118" s="19">
        <f t="shared" ref="L118" si="57">SUM(L109:L117)</f>
        <v>98.529999999999987</v>
      </c>
    </row>
    <row r="119" spans="1:12" ht="1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980</v>
      </c>
      <c r="G119" s="32">
        <f t="shared" ref="G119" si="58">G108+G118</f>
        <v>37.099999999999994</v>
      </c>
      <c r="H119" s="32">
        <f t="shared" ref="H119" si="59">H108+H118</f>
        <v>45</v>
      </c>
      <c r="I119" s="32">
        <f t="shared" ref="I119" si="60">I108+I118</f>
        <v>225</v>
      </c>
      <c r="J119" s="32">
        <f t="shared" ref="J119:L119" si="61">J108+J118</f>
        <v>1456</v>
      </c>
      <c r="K119" s="32"/>
      <c r="L119" s="32">
        <f t="shared" si="61"/>
        <v>204.33999999999997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2" t="s">
        <v>85</v>
      </c>
      <c r="F120" s="39">
        <v>200</v>
      </c>
      <c r="G120" s="53">
        <v>7.5</v>
      </c>
      <c r="H120" s="53">
        <v>7.7</v>
      </c>
      <c r="I120" s="53">
        <v>25.8</v>
      </c>
      <c r="J120" s="53">
        <v>203</v>
      </c>
      <c r="K120" s="40">
        <v>311</v>
      </c>
      <c r="L120" s="39">
        <v>16.2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2" t="s">
        <v>53</v>
      </c>
      <c r="F122" s="42">
        <v>200</v>
      </c>
      <c r="G122" s="53">
        <v>3.8</v>
      </c>
      <c r="H122" s="53">
        <v>3.5</v>
      </c>
      <c r="I122" s="54">
        <v>25</v>
      </c>
      <c r="J122" s="42">
        <v>147</v>
      </c>
      <c r="K122" s="43">
        <v>496</v>
      </c>
      <c r="L122" s="42">
        <v>11.71</v>
      </c>
    </row>
    <row r="123" spans="1:12" ht="15">
      <c r="A123" s="14"/>
      <c r="B123" s="15"/>
      <c r="C123" s="11"/>
      <c r="D123" s="7" t="s">
        <v>23</v>
      </c>
      <c r="E123" s="41" t="s">
        <v>86</v>
      </c>
      <c r="F123" s="42" t="s">
        <v>87</v>
      </c>
      <c r="G123" s="42">
        <v>1.8</v>
      </c>
      <c r="H123" s="42">
        <v>0.2</v>
      </c>
      <c r="I123" s="42">
        <v>24.4</v>
      </c>
      <c r="J123" s="42">
        <v>107</v>
      </c>
      <c r="K123" s="43">
        <v>2</v>
      </c>
      <c r="L123" s="42">
        <v>8.9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62">SUM(G120:G126)</f>
        <v>13.100000000000001</v>
      </c>
      <c r="H127" s="19">
        <f t="shared" si="62"/>
        <v>11.399999999999999</v>
      </c>
      <c r="I127" s="19">
        <f t="shared" si="62"/>
        <v>75.199999999999989</v>
      </c>
      <c r="J127" s="19">
        <f t="shared" si="62"/>
        <v>457</v>
      </c>
      <c r="K127" s="25"/>
      <c r="L127" s="19">
        <f t="shared" ref="L127" si="63">SUM(L120:L126)</f>
        <v>36.81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52" t="s">
        <v>89</v>
      </c>
      <c r="F129" s="42" t="s">
        <v>90</v>
      </c>
      <c r="G129" s="53">
        <v>5.2</v>
      </c>
      <c r="H129" s="53">
        <v>3.6</v>
      </c>
      <c r="I129" s="54">
        <v>11.5</v>
      </c>
      <c r="J129" s="53">
        <v>84.6</v>
      </c>
      <c r="K129" s="43">
        <v>152</v>
      </c>
      <c r="L129" s="42">
        <v>16.809999999999999</v>
      </c>
    </row>
    <row r="130" spans="1:12" ht="15">
      <c r="A130" s="14"/>
      <c r="B130" s="15"/>
      <c r="C130" s="11"/>
      <c r="D130" s="7" t="s">
        <v>28</v>
      </c>
      <c r="E130" s="52" t="s">
        <v>88</v>
      </c>
      <c r="F130" s="42">
        <v>80</v>
      </c>
      <c r="G130" s="53">
        <v>17.8</v>
      </c>
      <c r="H130" s="53">
        <v>17.5</v>
      </c>
      <c r="I130" s="54">
        <v>14</v>
      </c>
      <c r="J130" s="42">
        <v>230</v>
      </c>
      <c r="K130" s="43">
        <v>383</v>
      </c>
      <c r="L130" s="42">
        <v>33.729999999999997</v>
      </c>
    </row>
    <row r="131" spans="1:12" ht="15">
      <c r="A131" s="14"/>
      <c r="B131" s="15"/>
      <c r="C131" s="11"/>
      <c r="D131" s="7" t="s">
        <v>29</v>
      </c>
      <c r="E131" s="52" t="s">
        <v>67</v>
      </c>
      <c r="F131" s="53">
        <v>150</v>
      </c>
      <c r="G131" s="53">
        <v>3.77</v>
      </c>
      <c r="H131" s="53" t="s">
        <v>68</v>
      </c>
      <c r="I131" s="54">
        <v>19.36</v>
      </c>
      <c r="J131" s="53">
        <v>96.6</v>
      </c>
      <c r="K131" s="43">
        <v>291</v>
      </c>
      <c r="L131" s="42">
        <v>6.87</v>
      </c>
    </row>
    <row r="132" spans="1:12" ht="15">
      <c r="A132" s="14"/>
      <c r="B132" s="15"/>
      <c r="C132" s="11"/>
      <c r="D132" s="7" t="s">
        <v>30</v>
      </c>
      <c r="E132" s="41" t="s">
        <v>47</v>
      </c>
      <c r="F132" s="42">
        <v>200</v>
      </c>
      <c r="G132" s="42">
        <v>0</v>
      </c>
      <c r="H132" s="42">
        <v>0</v>
      </c>
      <c r="I132" s="42">
        <v>97</v>
      </c>
      <c r="J132" s="42">
        <v>390</v>
      </c>
      <c r="K132" s="43"/>
      <c r="L132" s="42">
        <v>8.8000000000000007</v>
      </c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430</v>
      </c>
      <c r="G137" s="19">
        <f t="shared" ref="G137:J137" si="64">SUM(G128:G136)</f>
        <v>26.77</v>
      </c>
      <c r="H137" s="19">
        <f t="shared" si="64"/>
        <v>21.1</v>
      </c>
      <c r="I137" s="19">
        <f t="shared" si="64"/>
        <v>141.86000000000001</v>
      </c>
      <c r="J137" s="19">
        <f t="shared" si="64"/>
        <v>801.2</v>
      </c>
      <c r="K137" s="25"/>
      <c r="L137" s="19">
        <f t="shared" ref="L137" si="65">SUM(L128:L136)</f>
        <v>66.209999999999994</v>
      </c>
    </row>
    <row r="138" spans="1:12" ht="1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830</v>
      </c>
      <c r="G138" s="32">
        <f t="shared" ref="G138" si="66">G127+G137</f>
        <v>39.870000000000005</v>
      </c>
      <c r="H138" s="32">
        <f t="shared" ref="H138" si="67">H127+H137</f>
        <v>32.5</v>
      </c>
      <c r="I138" s="32">
        <f t="shared" ref="I138" si="68">I127+I137</f>
        <v>217.06</v>
      </c>
      <c r="J138" s="32">
        <f t="shared" ref="J138:L138" si="69">J127+J137</f>
        <v>1258.2</v>
      </c>
      <c r="K138" s="32"/>
      <c r="L138" s="32">
        <f t="shared" si="69"/>
        <v>103.02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2" t="s">
        <v>91</v>
      </c>
      <c r="F139" s="53">
        <v>200</v>
      </c>
      <c r="G139" s="53">
        <v>7.5</v>
      </c>
      <c r="H139" s="53">
        <v>7.7</v>
      </c>
      <c r="I139" s="54">
        <v>26</v>
      </c>
      <c r="J139" s="39">
        <v>203</v>
      </c>
      <c r="K139" s="40">
        <v>302</v>
      </c>
      <c r="L139" s="39">
        <v>14.56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2" t="s">
        <v>92</v>
      </c>
      <c r="F141" s="42">
        <v>200</v>
      </c>
      <c r="G141" s="53">
        <v>3.2</v>
      </c>
      <c r="H141" s="53">
        <v>2.7</v>
      </c>
      <c r="I141" s="54">
        <v>15.9</v>
      </c>
      <c r="J141" s="42">
        <v>79</v>
      </c>
      <c r="K141" s="43">
        <v>501</v>
      </c>
      <c r="L141" s="42">
        <v>9.31</v>
      </c>
    </row>
    <row r="142" spans="1:12" ht="15.75" customHeight="1">
      <c r="A142" s="23"/>
      <c r="B142" s="15"/>
      <c r="C142" s="11"/>
      <c r="D142" s="7" t="s">
        <v>23</v>
      </c>
      <c r="E142" s="55" t="s">
        <v>58</v>
      </c>
      <c r="F142" s="56" t="s">
        <v>59</v>
      </c>
      <c r="G142" s="56">
        <v>4.3</v>
      </c>
      <c r="H142" s="56">
        <v>9.6999999999999993</v>
      </c>
      <c r="I142" s="56">
        <v>10.7</v>
      </c>
      <c r="J142" s="42">
        <v>147</v>
      </c>
      <c r="K142" s="43">
        <v>1</v>
      </c>
      <c r="L142" s="42">
        <v>21.93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15</v>
      </c>
      <c r="H146" s="19">
        <f t="shared" si="70"/>
        <v>20.100000000000001</v>
      </c>
      <c r="I146" s="19">
        <f t="shared" si="70"/>
        <v>52.599999999999994</v>
      </c>
      <c r="J146" s="19">
        <f t="shared" si="70"/>
        <v>429</v>
      </c>
      <c r="K146" s="25"/>
      <c r="L146" s="19">
        <f t="shared" ref="L146" si="71">SUM(L139:L145)</f>
        <v>45.8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25.5">
      <c r="A148" s="23"/>
      <c r="B148" s="15"/>
      <c r="C148" s="11"/>
      <c r="D148" s="7" t="s">
        <v>27</v>
      </c>
      <c r="E148" s="41" t="s">
        <v>61</v>
      </c>
      <c r="F148" s="42" t="s">
        <v>62</v>
      </c>
      <c r="G148" s="42">
        <v>5.2</v>
      </c>
      <c r="H148" s="42">
        <v>5.9</v>
      </c>
      <c r="I148" s="42">
        <v>12.2</v>
      </c>
      <c r="J148" s="42">
        <v>123</v>
      </c>
      <c r="K148" s="43" t="s">
        <v>63</v>
      </c>
      <c r="L148" s="42">
        <v>26.3</v>
      </c>
    </row>
    <row r="149" spans="1:12" ht="30">
      <c r="A149" s="23"/>
      <c r="B149" s="15"/>
      <c r="C149" s="11"/>
      <c r="D149" s="7" t="s">
        <v>28</v>
      </c>
      <c r="E149" s="52" t="s">
        <v>98</v>
      </c>
      <c r="F149" s="53" t="s">
        <v>99</v>
      </c>
      <c r="G149" s="53">
        <v>12.5</v>
      </c>
      <c r="H149" s="53">
        <v>13.2</v>
      </c>
      <c r="I149" s="54">
        <v>8.6</v>
      </c>
      <c r="J149" s="53">
        <v>203</v>
      </c>
      <c r="K149" s="57">
        <v>427</v>
      </c>
      <c r="L149" s="58">
        <v>43.98</v>
      </c>
    </row>
    <row r="150" spans="1:12" ht="15">
      <c r="A150" s="23"/>
      <c r="B150" s="15"/>
      <c r="C150" s="11"/>
      <c r="D150" s="7" t="s">
        <v>29</v>
      </c>
      <c r="E150" s="52" t="s">
        <v>56</v>
      </c>
      <c r="F150" s="53">
        <v>150</v>
      </c>
      <c r="G150" s="53">
        <v>6.15</v>
      </c>
      <c r="H150" s="53">
        <v>10.1</v>
      </c>
      <c r="I150" s="54">
        <v>56.35</v>
      </c>
      <c r="J150" s="53">
        <v>341</v>
      </c>
      <c r="K150" s="57">
        <v>414</v>
      </c>
      <c r="L150" s="58">
        <v>11.41</v>
      </c>
    </row>
    <row r="151" spans="1:12" ht="15">
      <c r="A151" s="23"/>
      <c r="B151" s="15"/>
      <c r="C151" s="11"/>
      <c r="D151" s="7" t="s">
        <v>30</v>
      </c>
      <c r="E151" s="41" t="s">
        <v>76</v>
      </c>
      <c r="F151" s="42">
        <v>200</v>
      </c>
      <c r="G151" s="42">
        <v>0.1</v>
      </c>
      <c r="H151" s="42">
        <v>0</v>
      </c>
      <c r="I151" s="42">
        <v>15.5</v>
      </c>
      <c r="J151" s="42">
        <v>60</v>
      </c>
      <c r="K151" s="43">
        <v>686</v>
      </c>
      <c r="L151" s="42">
        <v>3.46</v>
      </c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350</v>
      </c>
      <c r="G156" s="19">
        <f t="shared" ref="G156:J156" si="72">SUM(G147:G155)</f>
        <v>23.950000000000003</v>
      </c>
      <c r="H156" s="19">
        <f t="shared" si="72"/>
        <v>29.200000000000003</v>
      </c>
      <c r="I156" s="19">
        <f t="shared" si="72"/>
        <v>92.65</v>
      </c>
      <c r="J156" s="19">
        <f t="shared" si="72"/>
        <v>727</v>
      </c>
      <c r="K156" s="25"/>
      <c r="L156" s="19">
        <f t="shared" ref="L156" si="73">SUM(L147:L155)</f>
        <v>85.149999999999991</v>
      </c>
    </row>
    <row r="157" spans="1:12" ht="1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750</v>
      </c>
      <c r="G157" s="32">
        <f t="shared" ref="G157" si="74">G146+G156</f>
        <v>38.950000000000003</v>
      </c>
      <c r="H157" s="32">
        <f t="shared" ref="H157" si="75">H146+H156</f>
        <v>49.300000000000004</v>
      </c>
      <c r="I157" s="32">
        <f t="shared" ref="I157" si="76">I146+I156</f>
        <v>145.25</v>
      </c>
      <c r="J157" s="32">
        <f t="shared" ref="J157:L157" si="77">J146+J156</f>
        <v>1156</v>
      </c>
      <c r="K157" s="32"/>
      <c r="L157" s="32">
        <f t="shared" si="77"/>
        <v>130.94999999999999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2" t="s">
        <v>94</v>
      </c>
      <c r="F158" s="39">
        <v>200</v>
      </c>
      <c r="G158" s="53">
        <v>6.4</v>
      </c>
      <c r="H158" s="53">
        <v>7.2</v>
      </c>
      <c r="I158" s="54">
        <v>27</v>
      </c>
      <c r="J158" s="53">
        <v>198</v>
      </c>
      <c r="K158" s="40">
        <v>311</v>
      </c>
      <c r="L158" s="39">
        <v>13.75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2" t="s">
        <v>53</v>
      </c>
      <c r="F160" s="42">
        <v>200</v>
      </c>
      <c r="G160" s="53">
        <v>3.8</v>
      </c>
      <c r="H160" s="53">
        <v>3.5</v>
      </c>
      <c r="I160" s="54">
        <v>25</v>
      </c>
      <c r="J160" s="42">
        <v>147</v>
      </c>
      <c r="K160" s="43">
        <v>496</v>
      </c>
      <c r="L160" s="42">
        <v>11.71</v>
      </c>
    </row>
    <row r="161" spans="1:12" ht="15">
      <c r="A161" s="23"/>
      <c r="B161" s="15"/>
      <c r="C161" s="11"/>
      <c r="D161" s="7" t="s">
        <v>23</v>
      </c>
      <c r="E161" s="55" t="s">
        <v>58</v>
      </c>
      <c r="F161" s="56" t="s">
        <v>59</v>
      </c>
      <c r="G161" s="56">
        <v>4.3</v>
      </c>
      <c r="H161" s="56">
        <v>9.6999999999999993</v>
      </c>
      <c r="I161" s="56">
        <v>10.7</v>
      </c>
      <c r="J161" s="42">
        <v>147</v>
      </c>
      <c r="K161" s="43">
        <v>1</v>
      </c>
      <c r="L161" s="42">
        <v>21.93</v>
      </c>
    </row>
    <row r="162" spans="1:12" ht="15">
      <c r="A162" s="23"/>
      <c r="B162" s="15"/>
      <c r="C162" s="11"/>
      <c r="D162" s="7" t="s">
        <v>24</v>
      </c>
      <c r="E162" s="41" t="s">
        <v>79</v>
      </c>
      <c r="F162" s="42">
        <v>150</v>
      </c>
      <c r="G162" s="42">
        <v>0.5</v>
      </c>
      <c r="H162" s="42">
        <v>0.5</v>
      </c>
      <c r="I162" s="42">
        <v>27</v>
      </c>
      <c r="J162" s="42">
        <v>115</v>
      </c>
      <c r="K162" s="43">
        <v>458</v>
      </c>
      <c r="L162" s="42">
        <v>45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15</v>
      </c>
      <c r="H165" s="19">
        <f t="shared" si="78"/>
        <v>20.9</v>
      </c>
      <c r="I165" s="19">
        <f t="shared" si="78"/>
        <v>89.7</v>
      </c>
      <c r="J165" s="19">
        <f t="shared" si="78"/>
        <v>607</v>
      </c>
      <c r="K165" s="25"/>
      <c r="L165" s="19">
        <f t="shared" ref="L165" si="79">SUM(L158:L164)</f>
        <v>92.39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52" t="s">
        <v>96</v>
      </c>
      <c r="F167" s="53" t="s">
        <v>97</v>
      </c>
      <c r="G167" s="53">
        <v>9.9</v>
      </c>
      <c r="H167" s="53">
        <v>6.7</v>
      </c>
      <c r="I167" s="54">
        <v>31.8</v>
      </c>
      <c r="J167" s="53">
        <v>227</v>
      </c>
      <c r="K167" s="43">
        <v>139</v>
      </c>
      <c r="L167" s="42">
        <v>22.38</v>
      </c>
    </row>
    <row r="168" spans="1:12" ht="15">
      <c r="A168" s="23"/>
      <c r="B168" s="15"/>
      <c r="C168" s="11"/>
      <c r="D168" s="7" t="s">
        <v>28</v>
      </c>
      <c r="E168" s="52" t="s">
        <v>100</v>
      </c>
      <c r="F168" s="53">
        <v>90</v>
      </c>
      <c r="G168" s="53">
        <v>12.1</v>
      </c>
      <c r="H168" s="53">
        <v>9.9</v>
      </c>
      <c r="I168" s="54">
        <v>8.1</v>
      </c>
      <c r="J168" s="53">
        <v>170</v>
      </c>
      <c r="K168" s="57">
        <v>401</v>
      </c>
      <c r="L168" s="58">
        <v>27.39</v>
      </c>
    </row>
    <row r="169" spans="1:12" ht="15">
      <c r="A169" s="23"/>
      <c r="B169" s="15"/>
      <c r="C169" s="11"/>
      <c r="D169" s="7" t="s">
        <v>29</v>
      </c>
      <c r="E169" s="52" t="s">
        <v>73</v>
      </c>
      <c r="F169" s="42">
        <v>150</v>
      </c>
      <c r="G169" s="53">
        <v>4.3</v>
      </c>
      <c r="H169" s="53">
        <v>5.0999999999999996</v>
      </c>
      <c r="I169" s="54">
        <v>24.3</v>
      </c>
      <c r="J169" s="53">
        <v>169</v>
      </c>
      <c r="K169" s="43">
        <v>510</v>
      </c>
      <c r="L169" s="42">
        <v>8.07</v>
      </c>
    </row>
    <row r="170" spans="1:12" ht="15">
      <c r="A170" s="23"/>
      <c r="B170" s="15"/>
      <c r="C170" s="11"/>
      <c r="D170" s="7" t="s">
        <v>30</v>
      </c>
      <c r="E170" s="41" t="s">
        <v>47</v>
      </c>
      <c r="F170" s="42">
        <v>200</v>
      </c>
      <c r="G170" s="42">
        <v>0</v>
      </c>
      <c r="H170" s="42">
        <v>0</v>
      </c>
      <c r="I170" s="42">
        <v>97</v>
      </c>
      <c r="J170" s="42">
        <v>390</v>
      </c>
      <c r="K170" s="43"/>
      <c r="L170" s="42">
        <v>8.8000000000000007</v>
      </c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440</v>
      </c>
      <c r="G175" s="19">
        <f t="shared" ref="G175:J175" si="80">SUM(G166:G174)</f>
        <v>26.3</v>
      </c>
      <c r="H175" s="19">
        <f t="shared" si="80"/>
        <v>21.700000000000003</v>
      </c>
      <c r="I175" s="19">
        <f t="shared" si="80"/>
        <v>161.19999999999999</v>
      </c>
      <c r="J175" s="19">
        <f t="shared" si="80"/>
        <v>956</v>
      </c>
      <c r="K175" s="25"/>
      <c r="L175" s="19">
        <f t="shared" ref="L175" si="81">SUM(L166:L174)</f>
        <v>66.64</v>
      </c>
    </row>
    <row r="176" spans="1:12" ht="1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990</v>
      </c>
      <c r="G176" s="32">
        <f t="shared" ref="G176" si="82">G165+G175</f>
        <v>41.3</v>
      </c>
      <c r="H176" s="32">
        <f t="shared" ref="H176" si="83">H165+H175</f>
        <v>42.6</v>
      </c>
      <c r="I176" s="32">
        <f t="shared" ref="I176" si="84">I165+I175</f>
        <v>250.89999999999998</v>
      </c>
      <c r="J176" s="32">
        <f t="shared" ref="J176:L176" si="85">J165+J175</f>
        <v>1563</v>
      </c>
      <c r="K176" s="32"/>
      <c r="L176" s="32">
        <f t="shared" si="85"/>
        <v>159.03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2" t="s">
        <v>93</v>
      </c>
      <c r="F177" s="39">
        <v>250</v>
      </c>
      <c r="G177" s="53">
        <v>5.9</v>
      </c>
      <c r="H177" s="53">
        <v>8.9</v>
      </c>
      <c r="I177" s="53">
        <v>25.8</v>
      </c>
      <c r="J177" s="53">
        <v>207</v>
      </c>
      <c r="K177" s="40">
        <v>164</v>
      </c>
      <c r="L177" s="39">
        <v>14.39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2" t="s">
        <v>92</v>
      </c>
      <c r="F179" s="42">
        <v>200</v>
      </c>
      <c r="G179" s="53">
        <v>3.2</v>
      </c>
      <c r="H179" s="53">
        <v>2.7</v>
      </c>
      <c r="I179" s="54">
        <v>15.9</v>
      </c>
      <c r="J179" s="42">
        <v>79</v>
      </c>
      <c r="K179" s="43">
        <v>501</v>
      </c>
      <c r="L179" s="42">
        <v>9.31</v>
      </c>
    </row>
    <row r="180" spans="1:12" ht="15">
      <c r="A180" s="23"/>
      <c r="B180" s="15"/>
      <c r="C180" s="11"/>
      <c r="D180" s="7" t="s">
        <v>23</v>
      </c>
      <c r="E180" s="41" t="s">
        <v>86</v>
      </c>
      <c r="F180" s="42" t="s">
        <v>87</v>
      </c>
      <c r="G180" s="42">
        <v>1.8</v>
      </c>
      <c r="H180" s="42">
        <v>0.2</v>
      </c>
      <c r="I180" s="42">
        <v>24.4</v>
      </c>
      <c r="J180" s="42">
        <v>107</v>
      </c>
      <c r="K180" s="43">
        <v>2</v>
      </c>
      <c r="L180" s="42">
        <v>8.9</v>
      </c>
    </row>
    <row r="181" spans="1:12" ht="15">
      <c r="A181" s="23"/>
      <c r="B181" s="15"/>
      <c r="C181" s="11"/>
      <c r="D181" s="7" t="s">
        <v>24</v>
      </c>
      <c r="E181" s="41" t="s">
        <v>79</v>
      </c>
      <c r="F181" s="42">
        <v>150</v>
      </c>
      <c r="G181" s="42">
        <v>0.5</v>
      </c>
      <c r="H181" s="42">
        <v>0.5</v>
      </c>
      <c r="I181" s="42">
        <v>27</v>
      </c>
      <c r="J181" s="42">
        <v>115</v>
      </c>
      <c r="K181" s="43">
        <v>458</v>
      </c>
      <c r="L181" s="42">
        <v>45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11.400000000000002</v>
      </c>
      <c r="H184" s="19">
        <f t="shared" si="86"/>
        <v>12.3</v>
      </c>
      <c r="I184" s="19">
        <f t="shared" si="86"/>
        <v>93.1</v>
      </c>
      <c r="J184" s="19">
        <f t="shared" si="86"/>
        <v>508</v>
      </c>
      <c r="K184" s="25"/>
      <c r="L184" s="19">
        <f t="shared" ref="L184" si="87">SUM(L177:L183)</f>
        <v>77.599999999999994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52" t="s">
        <v>95</v>
      </c>
      <c r="F186" s="53" t="s">
        <v>62</v>
      </c>
      <c r="G186" s="53">
        <v>6.8</v>
      </c>
      <c r="H186" s="53">
        <v>6.5</v>
      </c>
      <c r="I186" s="54">
        <v>15.4</v>
      </c>
      <c r="J186" s="53">
        <v>147</v>
      </c>
      <c r="K186" s="43">
        <v>132</v>
      </c>
      <c r="L186" s="42">
        <v>23.75</v>
      </c>
    </row>
    <row r="187" spans="1:12" ht="15">
      <c r="A187" s="23"/>
      <c r="B187" s="15"/>
      <c r="C187" s="11"/>
      <c r="D187" s="7" t="s">
        <v>28</v>
      </c>
      <c r="E187" s="52" t="s">
        <v>101</v>
      </c>
      <c r="F187" s="53">
        <v>90</v>
      </c>
      <c r="G187" s="53">
        <v>4.5</v>
      </c>
      <c r="H187" s="53">
        <v>7.97</v>
      </c>
      <c r="I187" s="54">
        <v>4.2</v>
      </c>
      <c r="J187" s="53">
        <v>96.99</v>
      </c>
      <c r="K187" s="57" t="s">
        <v>102</v>
      </c>
      <c r="L187" s="58">
        <v>29.95</v>
      </c>
    </row>
    <row r="188" spans="1:12" ht="15">
      <c r="A188" s="23"/>
      <c r="B188" s="15"/>
      <c r="C188" s="11"/>
      <c r="D188" s="7" t="s">
        <v>29</v>
      </c>
      <c r="E188" s="52" t="s">
        <v>78</v>
      </c>
      <c r="F188" s="42">
        <v>180</v>
      </c>
      <c r="G188" s="53">
        <v>3.9</v>
      </c>
      <c r="H188" s="53">
        <v>5.9</v>
      </c>
      <c r="I188" s="54">
        <v>26.7</v>
      </c>
      <c r="J188" s="53">
        <v>176</v>
      </c>
      <c r="K188" s="43">
        <v>520</v>
      </c>
      <c r="L188" s="42">
        <v>16.63</v>
      </c>
    </row>
    <row r="189" spans="1:12" ht="15">
      <c r="A189" s="23"/>
      <c r="B189" s="15"/>
      <c r="C189" s="11"/>
      <c r="D189" s="7" t="s">
        <v>30</v>
      </c>
      <c r="E189" s="41" t="s">
        <v>76</v>
      </c>
      <c r="F189" s="42">
        <v>200</v>
      </c>
      <c r="G189" s="42">
        <v>0.1</v>
      </c>
      <c r="H189" s="42">
        <v>0</v>
      </c>
      <c r="I189" s="42">
        <v>15.5</v>
      </c>
      <c r="J189" s="42">
        <v>60</v>
      </c>
      <c r="K189" s="43">
        <v>686</v>
      </c>
      <c r="L189" s="42">
        <v>3.46</v>
      </c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470</v>
      </c>
      <c r="G194" s="19">
        <f t="shared" ref="G194:J194" si="88">SUM(G185:G193)</f>
        <v>15.3</v>
      </c>
      <c r="H194" s="19">
        <f t="shared" si="88"/>
        <v>20.369999999999997</v>
      </c>
      <c r="I194" s="19">
        <f t="shared" si="88"/>
        <v>61.8</v>
      </c>
      <c r="J194" s="19">
        <f t="shared" si="88"/>
        <v>479.99</v>
      </c>
      <c r="K194" s="25"/>
      <c r="L194" s="19">
        <f t="shared" ref="L194" si="89">SUM(L185:L193)</f>
        <v>73.789999999999992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1070</v>
      </c>
      <c r="G195" s="32">
        <f t="shared" ref="G195" si="90">G184+G194</f>
        <v>26.700000000000003</v>
      </c>
      <c r="H195" s="32">
        <f t="shared" ref="H195" si="91">H184+H194</f>
        <v>32.67</v>
      </c>
      <c r="I195" s="32">
        <f t="shared" ref="I195" si="92">I184+I194</f>
        <v>154.89999999999998</v>
      </c>
      <c r="J195" s="32">
        <f t="shared" ref="J195:L195" si="93">J184+J194</f>
        <v>987.99</v>
      </c>
      <c r="K195" s="32"/>
      <c r="L195" s="32">
        <f t="shared" si="93"/>
        <v>151.38999999999999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837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37.352799999999995</v>
      </c>
      <c r="H196" s="34">
        <f t="shared" si="94"/>
        <v>43.17</v>
      </c>
      <c r="I196" s="34">
        <f t="shared" si="94"/>
        <v>242.423</v>
      </c>
      <c r="J196" s="34">
        <f t="shared" si="94"/>
        <v>1253.9690000000001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137.71700000000001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2023-11-07T11:59:02Z</dcterms:modified>
</cp:coreProperties>
</file>